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antuskova\Desktop\PŘEHLED AKCÍ KVĚTEN\Ostatní\"/>
    </mc:Choice>
  </mc:AlternateContent>
  <xr:revisionPtr revIDLastSave="0" documentId="8_{D9B155A5-6A3E-48C4-BC9A-2EEC0F0C2F59}" xr6:coauthVersionLast="47" xr6:coauthVersionMax="47" xr10:uidLastSave="{00000000-0000-0000-0000-000000000000}"/>
  <bookViews>
    <workbookView xWindow="-120" yWindow="-120" windowWidth="29040" windowHeight="15720" xr2:uid="{B336B5F6-85E2-4C74-A3A5-0E0685695EC7}"/>
  </bookViews>
  <sheets>
    <sheet name="Lis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15" i="1"/>
  <c r="G14" i="1"/>
  <c r="J19" i="1"/>
  <c r="J16" i="1"/>
  <c r="G16" i="1"/>
  <c r="J33" i="1" l="1"/>
  <c r="J34" i="1"/>
  <c r="J11" i="1"/>
  <c r="J27" i="1"/>
  <c r="J35" i="1"/>
  <c r="J18" i="1"/>
  <c r="J20" i="1"/>
  <c r="J21" i="1"/>
  <c r="G17" i="1"/>
  <c r="G33" i="1"/>
  <c r="J15" i="1"/>
  <c r="J25" i="1"/>
  <c r="J10" i="1"/>
  <c r="J26" i="1"/>
  <c r="J17" i="1"/>
  <c r="J29" i="1"/>
  <c r="G25" i="1"/>
  <c r="J14" i="1"/>
  <c r="J24" i="1"/>
  <c r="G22" i="1"/>
  <c r="G10" i="1"/>
  <c r="G18" i="1"/>
  <c r="G19" i="1"/>
  <c r="G35" i="1"/>
  <c r="G13" i="1"/>
  <c r="G11" i="1"/>
  <c r="G27" i="1"/>
  <c r="G26" i="1"/>
  <c r="G34" i="1"/>
  <c r="G32" i="1"/>
  <c r="G20" i="1"/>
  <c r="G29" i="1"/>
  <c r="J30" i="1"/>
  <c r="J31" i="1"/>
  <c r="J22" i="1"/>
  <c r="J32" i="1"/>
  <c r="G30" i="1"/>
  <c r="J23" i="1"/>
  <c r="G21" i="1"/>
  <c r="G31" i="1"/>
  <c r="G12" i="1"/>
  <c r="G28" i="1"/>
  <c r="J12" i="1"/>
  <c r="J28" i="1"/>
  <c r="J13" i="1"/>
  <c r="J9" i="1"/>
  <c r="G9" i="1"/>
  <c r="J36" i="1" l="1"/>
</calcChain>
</file>

<file path=xl/sharedStrings.xml><?xml version="1.0" encoding="utf-8"?>
<sst xmlns="http://schemas.openxmlformats.org/spreadsheetml/2006/main" count="50" uniqueCount="46">
  <si>
    <t>Lactovit*SG 500ml Lactourea</t>
  </si>
  <si>
    <t>Lactovit*SG 500ml Lactooil Intenzivní</t>
  </si>
  <si>
    <t>Lactovit*SG 500ml Fruit kiwi/hrozny</t>
  </si>
  <si>
    <t>Lactovit*SG 500ml Fruit broskev/grep</t>
  </si>
  <si>
    <t>Lactovit*SG 500ml</t>
  </si>
  <si>
    <t>Lactovit*SG 300ml Men Active</t>
  </si>
  <si>
    <t>Lactovit*SG 300ml Men 3v1 Lactourea</t>
  </si>
  <si>
    <t>Lactovit*SG 300ml Lactouera</t>
  </si>
  <si>
    <t>Lactovit*SG 300ml Lactooil Intenzivní</t>
  </si>
  <si>
    <t>Lactovit*SG 300ml Fruit kiwi/hrozny</t>
  </si>
  <si>
    <t>Lactovit*SG 300ml Fruit broskev/grep</t>
  </si>
  <si>
    <t>Lactovit*SG 300ml</t>
  </si>
  <si>
    <t>Lactovit*SG 250ml intim Originál</t>
  </si>
  <si>
    <t>Lactovit*SG 250ml intim Lactourea</t>
  </si>
  <si>
    <t>Lactovit*SG 250ml intim Activit care</t>
  </si>
  <si>
    <t>Lactovit*mléko 400ml zpevňuj. pumpa</t>
  </si>
  <si>
    <t>Lactovit*mléko 400ml Original pumpa</t>
  </si>
  <si>
    <t>Lactovit*mléko 400ml Lactooil Intenziv</t>
  </si>
  <si>
    <t>kód</t>
  </si>
  <si>
    <t>ean</t>
  </si>
  <si>
    <t>název</t>
  </si>
  <si>
    <t>bal.</t>
  </si>
  <si>
    <t>b. PC b.DPH</t>
  </si>
  <si>
    <t>sleva</t>
  </si>
  <si>
    <t>akční PC b.DPH</t>
  </si>
  <si>
    <t>obj.</t>
  </si>
  <si>
    <t>obj.celkem</t>
  </si>
  <si>
    <t xml:space="preserve">   ESPACE velkoobchod drogerie s.r.o., Steinerova 604, 149 00 Praha 4, espace.objednavky@espacevo.cz, www.primadrogerie.cz www.espacevo.cz</t>
  </si>
  <si>
    <t>4ks</t>
  </si>
  <si>
    <t xml:space="preserve">LACTOVIT distribuční sada  </t>
  </si>
  <si>
    <t>Lactovit*krém pěnový 400ml Lactourea</t>
  </si>
  <si>
    <t>Lactovit*mléko 400ml Lactourea pumpa</t>
  </si>
  <si>
    <t>k nákupu za 8 000,-Kč bez DPH  9ks Lactovit SG Urea 500ml ZDARMA</t>
  </si>
  <si>
    <t>k nákupu za 5 000,-Kč bez DPH  4ks Lactovit SG Urea 500ml ZDARMA</t>
  </si>
  <si>
    <t>9ks</t>
  </si>
  <si>
    <t>Lactovit*SG 300ml Lactourea zpevňující</t>
  </si>
  <si>
    <t>Lactovit*SG 300ml Lactourea Oleo</t>
  </si>
  <si>
    <t>Lactovit*SG 500ml Lactourea zpevňující</t>
  </si>
  <si>
    <t>Lactovit*SG 500ml Lactourea Oleo</t>
  </si>
  <si>
    <t>Lactovit*mléko 400ml Lactourea zpevňuj</t>
  </si>
  <si>
    <t>Lactovit*mléko 400ml Lactourea Oleo</t>
  </si>
  <si>
    <t>Lactovit*krém pěnový 250ml Lactourea</t>
  </si>
  <si>
    <t>90919</t>
  </si>
  <si>
    <t>Lactovit*SG 500ml Lactourea ZDARMA</t>
  </si>
  <si>
    <t>6.5.-30.6.2024</t>
  </si>
  <si>
    <t>Akce je platná do vyčerpání zboží zdarma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</si>
</sst>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8" tint="-0.499984740745262"/>
      <name val="Comic Sans MS"/>
      <family val="4"/>
      <charset val="238"/>
    </font>
    <font>
      <sz val="20"/>
      <color theme="8" tint="-0.499984740745262"/>
      <name val="Comic Sans MS"/>
      <family val="4"/>
      <charset val="238"/>
    </font>
    <font>
      <sz val="8"/>
      <color theme="8" tint="-0.499984740745262"/>
      <name val="Comic Sans MS"/>
      <family val="4"/>
      <charset val="238"/>
    </font>
    <font>
      <sz val="7"/>
      <color theme="8" tint="-0.499984740745262"/>
      <name val="Comic Sans MS"/>
      <family val="4"/>
      <charset val="238"/>
    </font>
    <font>
      <sz val="9"/>
      <color theme="8" tint="-0.499984740745262"/>
      <name val="Comic Sans MS"/>
      <family val="4"/>
      <charset val="238"/>
    </font>
    <font>
      <sz val="10"/>
      <color theme="8" tint="-0.499984740745262"/>
      <name val="Comic Sans MS"/>
      <family val="4"/>
      <charset val="238"/>
    </font>
    <font>
      <sz val="11"/>
      <color rgb="FFFF0000"/>
      <name val="Comic Sans MS"/>
      <family val="4"/>
      <charset val="238"/>
    </font>
    <font>
      <b/>
      <sz val="8"/>
      <color rgb="FFFF0000"/>
      <name val="Comic Sans MS"/>
      <family val="4"/>
      <charset val="238"/>
    </font>
    <font>
      <sz val="9"/>
      <color rgb="FFFF0000"/>
      <name val="Comic Sans MS"/>
      <family val="4"/>
      <charset val="238"/>
    </font>
    <font>
      <sz val="8"/>
      <color rgb="FFFF0000"/>
      <name val="Comic Sans MS"/>
      <family val="4"/>
      <charset val="238"/>
    </font>
    <font>
      <b/>
      <sz val="18"/>
      <color rgb="FFFF0000"/>
      <name val="Comic Sans MS"/>
      <family val="4"/>
      <charset val="238"/>
    </font>
    <font>
      <b/>
      <sz val="16"/>
      <color theme="8" tint="-0.499984740745262"/>
      <name val="Comic Sans MS"/>
      <family val="4"/>
      <charset val="238"/>
    </font>
    <font>
      <b/>
      <sz val="10"/>
      <color rgb="FFFF0000"/>
      <name val="Comic Sans MS"/>
      <family val="4"/>
      <charset val="238"/>
    </font>
    <font>
      <sz val="9"/>
      <color theme="4" tint="-0.499984740745262"/>
      <name val="Comic Sans MS"/>
      <family val="4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0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3" fillId="2" borderId="11" xfId="0" applyFont="1" applyFill="1" applyBorder="1" applyAlignment="1">
      <alignment horizontal="center"/>
    </xf>
    <xf numFmtId="2" fontId="3" fillId="2" borderId="11" xfId="0" applyNumberFormat="1" applyFont="1" applyFill="1" applyBorder="1"/>
    <xf numFmtId="4" fontId="3" fillId="2" borderId="11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/>
    <xf numFmtId="4" fontId="3" fillId="2" borderId="3" xfId="0" applyNumberFormat="1" applyFont="1" applyFill="1" applyBorder="1" applyAlignment="1">
      <alignment horizontal="center"/>
    </xf>
    <xf numFmtId="4" fontId="3" fillId="2" borderId="26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/>
    <xf numFmtId="0" fontId="3" fillId="2" borderId="20" xfId="0" applyFont="1" applyFill="1" applyBorder="1" applyAlignment="1">
      <alignment horizontal="center"/>
    </xf>
    <xf numFmtId="2" fontId="3" fillId="2" borderId="20" xfId="0" applyNumberFormat="1" applyFont="1" applyFill="1" applyBorder="1"/>
    <xf numFmtId="9" fontId="3" fillId="2" borderId="20" xfId="0" applyNumberFormat="1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2" borderId="17" xfId="0" applyFont="1" applyFill="1" applyBorder="1"/>
    <xf numFmtId="0" fontId="1" fillId="2" borderId="2" xfId="0" applyFont="1" applyFill="1" applyBorder="1"/>
    <xf numFmtId="0" fontId="1" fillId="2" borderId="18" xfId="0" applyFont="1" applyFill="1" applyBorder="1"/>
    <xf numFmtId="0" fontId="7" fillId="2" borderId="0" xfId="0" applyFont="1" applyFill="1"/>
    <xf numFmtId="4" fontId="8" fillId="2" borderId="11" xfId="0" applyNumberFormat="1" applyFont="1" applyFill="1" applyBorder="1"/>
    <xf numFmtId="4" fontId="8" fillId="2" borderId="3" xfId="0" applyNumberFormat="1" applyFont="1" applyFill="1" applyBorder="1"/>
    <xf numFmtId="4" fontId="8" fillId="2" borderId="20" xfId="0" applyNumberFormat="1" applyFont="1" applyFill="1" applyBorder="1"/>
    <xf numFmtId="0" fontId="9" fillId="2" borderId="11" xfId="0" applyFont="1" applyFill="1" applyBorder="1"/>
    <xf numFmtId="0" fontId="9" fillId="2" borderId="1" xfId="0" applyFont="1" applyFill="1" applyBorder="1"/>
    <xf numFmtId="0" fontId="7" fillId="2" borderId="2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4" xfId="0" applyFont="1" applyFill="1" applyBorder="1"/>
    <xf numFmtId="4" fontId="10" fillId="2" borderId="21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7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2" fillId="3" borderId="8" xfId="0" applyFont="1" applyFill="1" applyBorder="1"/>
    <xf numFmtId="0" fontId="1" fillId="3" borderId="8" xfId="0" applyFont="1" applyFill="1" applyBorder="1"/>
    <xf numFmtId="0" fontId="7" fillId="3" borderId="8" xfId="0" applyFont="1" applyFill="1" applyBorder="1"/>
    <xf numFmtId="0" fontId="1" fillId="3" borderId="9" xfId="0" applyFont="1" applyFill="1" applyBorder="1"/>
    <xf numFmtId="0" fontId="6" fillId="3" borderId="22" xfId="0" applyFont="1" applyFill="1" applyBorder="1"/>
    <xf numFmtId="0" fontId="1" fillId="3" borderId="23" xfId="0" applyFont="1" applyFill="1" applyBorder="1"/>
    <xf numFmtId="0" fontId="7" fillId="3" borderId="23" xfId="0" applyFont="1" applyFill="1" applyBorder="1"/>
    <xf numFmtId="0" fontId="1" fillId="3" borderId="24" xfId="0" applyFont="1" applyFill="1" applyBorder="1"/>
    <xf numFmtId="0" fontId="11" fillId="3" borderId="5" xfId="0" applyFont="1" applyFill="1" applyBorder="1"/>
    <xf numFmtId="0" fontId="12" fillId="3" borderId="8" xfId="0" applyFont="1" applyFill="1" applyBorder="1"/>
    <xf numFmtId="0" fontId="1" fillId="3" borderId="27" xfId="0" applyFont="1" applyFill="1" applyBorder="1"/>
    <xf numFmtId="0" fontId="11" fillId="3" borderId="0" xfId="0" applyFont="1" applyFill="1"/>
    <xf numFmtId="0" fontId="1" fillId="3" borderId="0" xfId="0" applyFont="1" applyFill="1"/>
    <xf numFmtId="0" fontId="7" fillId="3" borderId="0" xfId="0" applyFont="1" applyFill="1"/>
    <xf numFmtId="0" fontId="1" fillId="3" borderId="28" xfId="0" applyFont="1" applyFill="1" applyBorder="1"/>
    <xf numFmtId="0" fontId="13" fillId="3" borderId="0" xfId="0" applyFont="1" applyFill="1"/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0" fontId="14" fillId="3" borderId="3" xfId="0" applyFont="1" applyFill="1" applyBorder="1"/>
    <xf numFmtId="0" fontId="14" fillId="3" borderId="1" xfId="0" applyFont="1" applyFill="1" applyBorder="1"/>
    <xf numFmtId="0" fontId="14" fillId="3" borderId="16" xfId="0" applyFont="1" applyFill="1" applyBorder="1"/>
    <xf numFmtId="0" fontId="14" fillId="2" borderId="10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2" borderId="2" xfId="0" applyFont="1" applyFill="1" applyBorder="1"/>
    <xf numFmtId="0" fontId="1" fillId="2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3</xdr:row>
      <xdr:rowOff>104775</xdr:rowOff>
    </xdr:from>
    <xdr:to>
      <xdr:col>9</xdr:col>
      <xdr:colOff>493783</xdr:colOff>
      <xdr:row>4</xdr:row>
      <xdr:rowOff>152776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565D28-B192-42E1-F172-FD61A2D53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52400"/>
          <a:ext cx="1284358" cy="638551"/>
        </a:xfrm>
        <a:prstGeom prst="rect">
          <a:avLst/>
        </a:prstGeom>
      </xdr:spPr>
    </xdr:pic>
    <xdr:clientData/>
  </xdr:twoCellAnchor>
  <xdr:twoCellAnchor editAs="oneCell">
    <xdr:from>
      <xdr:col>1</xdr:col>
      <xdr:colOff>102180</xdr:colOff>
      <xdr:row>3</xdr:row>
      <xdr:rowOff>142876</xdr:rowOff>
    </xdr:from>
    <xdr:to>
      <xdr:col>2</xdr:col>
      <xdr:colOff>1356214</xdr:colOff>
      <xdr:row>6</xdr:row>
      <xdr:rowOff>104775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E2EC7AA-C114-5644-E642-E6B13C993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330" y="190501"/>
          <a:ext cx="1873159" cy="1133474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38</xdr:row>
      <xdr:rowOff>19050</xdr:rowOff>
    </xdr:from>
    <xdr:to>
      <xdr:col>8</xdr:col>
      <xdr:colOff>323850</xdr:colOff>
      <xdr:row>38</xdr:row>
      <xdr:rowOff>2725657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845A5669-1099-CDFD-EDE8-C77011C87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1075" y="8239125"/>
          <a:ext cx="6715125" cy="270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D5E0B-B3B1-4CFB-BA6A-B1789904EBED}">
  <sheetPr>
    <pageSetUpPr fitToPage="1"/>
  </sheetPr>
  <dimension ref="B1:J40"/>
  <sheetViews>
    <sheetView tabSelected="1" workbookViewId="0">
      <selection activeCell="Q21" sqref="Q21"/>
    </sheetView>
  </sheetViews>
  <sheetFormatPr defaultColWidth="9.140625" defaultRowHeight="16.5" x14ac:dyDescent="0.3"/>
  <cols>
    <col min="1" max="1" width="0.85546875" style="1" customWidth="1"/>
    <col min="2" max="2" width="9.28515625" style="1" bestFit="1" customWidth="1"/>
    <col min="3" max="3" width="22.28515625" style="1" customWidth="1"/>
    <col min="4" max="4" width="43.5703125" style="1" customWidth="1"/>
    <col min="5" max="5" width="6.7109375" style="72" customWidth="1"/>
    <col min="6" max="7" width="9.28515625" style="1" bestFit="1" customWidth="1"/>
    <col min="8" max="8" width="9.28515625" style="29" bestFit="1" customWidth="1"/>
    <col min="9" max="9" width="9.140625" style="1"/>
    <col min="10" max="10" width="9.28515625" style="1" bestFit="1" customWidth="1"/>
    <col min="11" max="11" width="4.42578125" style="1" customWidth="1"/>
    <col min="12" max="16384" width="9.140625" style="1"/>
  </cols>
  <sheetData>
    <row r="1" spans="2:10" ht="18" customHeight="1" thickBot="1" x14ac:dyDescent="0.35"/>
    <row r="2" spans="2:10" ht="17.25" hidden="1" thickBot="1" x14ac:dyDescent="0.35"/>
    <row r="3" spans="2:10" ht="17.25" hidden="1" thickBot="1" x14ac:dyDescent="0.35"/>
    <row r="4" spans="2:10" ht="46.5" customHeight="1" x14ac:dyDescent="0.6">
      <c r="B4" s="41"/>
      <c r="C4" s="54"/>
      <c r="D4" s="54" t="s">
        <v>29</v>
      </c>
      <c r="E4" s="73"/>
      <c r="F4" s="42"/>
      <c r="G4" s="42"/>
      <c r="H4" s="43"/>
      <c r="I4" s="42"/>
      <c r="J4" s="44"/>
    </row>
    <row r="5" spans="2:10" ht="21" customHeight="1" x14ac:dyDescent="0.6">
      <c r="B5" s="56"/>
      <c r="C5" s="57"/>
      <c r="D5" s="61" t="s">
        <v>33</v>
      </c>
      <c r="E5" s="74"/>
      <c r="F5" s="58"/>
      <c r="G5" s="58"/>
      <c r="H5" s="59"/>
      <c r="I5" s="58"/>
      <c r="J5" s="60"/>
    </row>
    <row r="6" spans="2:10" ht="24.75" customHeight="1" x14ac:dyDescent="0.6">
      <c r="B6" s="56"/>
      <c r="C6" s="57"/>
      <c r="D6" s="61" t="s">
        <v>32</v>
      </c>
      <c r="E6" s="74"/>
      <c r="F6" s="58"/>
      <c r="G6" s="58"/>
      <c r="H6" s="59"/>
      <c r="I6" s="58"/>
      <c r="J6" s="60"/>
    </row>
    <row r="7" spans="2:10" ht="27" customHeight="1" thickBot="1" x14ac:dyDescent="0.65">
      <c r="B7" s="45"/>
      <c r="C7" s="46"/>
      <c r="D7" s="55" t="s">
        <v>44</v>
      </c>
      <c r="E7" s="75"/>
      <c r="F7" s="47"/>
      <c r="G7" s="47"/>
      <c r="H7" s="48"/>
      <c r="I7" s="47"/>
      <c r="J7" s="49"/>
    </row>
    <row r="8" spans="2:10" x14ac:dyDescent="0.3">
      <c r="B8" s="2" t="s">
        <v>18</v>
      </c>
      <c r="C8" s="3" t="s">
        <v>19</v>
      </c>
      <c r="D8" s="4" t="s">
        <v>20</v>
      </c>
      <c r="E8" s="5" t="s">
        <v>21</v>
      </c>
      <c r="F8" s="6" t="s">
        <v>22</v>
      </c>
      <c r="G8" s="6" t="s">
        <v>23</v>
      </c>
      <c r="H8" s="30" t="s">
        <v>24</v>
      </c>
      <c r="I8" s="7" t="s">
        <v>25</v>
      </c>
      <c r="J8" s="8" t="s">
        <v>26</v>
      </c>
    </row>
    <row r="9" spans="2:10" x14ac:dyDescent="0.3">
      <c r="B9" s="62">
        <v>6226</v>
      </c>
      <c r="C9" s="9">
        <v>8411660421821</v>
      </c>
      <c r="D9" s="66" t="s">
        <v>10</v>
      </c>
      <c r="E9" s="10">
        <v>8</v>
      </c>
      <c r="F9" s="11">
        <v>40.979527968793384</v>
      </c>
      <c r="G9" s="65">
        <f>1-(H9/F9)</f>
        <v>0.23418803418803402</v>
      </c>
      <c r="H9" s="31">
        <v>31.382612871828105</v>
      </c>
      <c r="I9" s="12"/>
      <c r="J9" s="13">
        <f>I9*H9</f>
        <v>0</v>
      </c>
    </row>
    <row r="10" spans="2:10" x14ac:dyDescent="0.3">
      <c r="B10" s="63">
        <v>6227</v>
      </c>
      <c r="C10" s="14">
        <v>8411660421807</v>
      </c>
      <c r="D10" s="67" t="s">
        <v>9</v>
      </c>
      <c r="E10" s="15">
        <v>8</v>
      </c>
      <c r="F10" s="11">
        <v>40.979527968793384</v>
      </c>
      <c r="G10" s="65">
        <f>1-(H10/F10)</f>
        <v>0.23418803418803402</v>
      </c>
      <c r="H10" s="31">
        <v>31.382612871828105</v>
      </c>
      <c r="I10" s="16"/>
      <c r="J10" s="13">
        <f t="shared" ref="J10:J35" si="0">I10*H10</f>
        <v>0</v>
      </c>
    </row>
    <row r="11" spans="2:10" x14ac:dyDescent="0.3">
      <c r="B11" s="63">
        <v>6229</v>
      </c>
      <c r="C11" s="14">
        <v>8411135005297</v>
      </c>
      <c r="D11" s="67" t="s">
        <v>6</v>
      </c>
      <c r="E11" s="15">
        <v>8</v>
      </c>
      <c r="F11" s="11">
        <v>40.979527968793384</v>
      </c>
      <c r="G11" s="65">
        <f>1-(H11/F11)</f>
        <v>0.23418803418803402</v>
      </c>
      <c r="H11" s="31">
        <v>31.382612871828105</v>
      </c>
      <c r="I11" s="16"/>
      <c r="J11" s="13">
        <f t="shared" si="0"/>
        <v>0</v>
      </c>
    </row>
    <row r="12" spans="2:10" x14ac:dyDescent="0.3">
      <c r="B12" s="63">
        <v>6224</v>
      </c>
      <c r="C12" s="14">
        <v>8411660420916</v>
      </c>
      <c r="D12" s="67" t="s">
        <v>5</v>
      </c>
      <c r="E12" s="15">
        <v>8</v>
      </c>
      <c r="F12" s="11">
        <v>40.979527968793384</v>
      </c>
      <c r="G12" s="65">
        <f>1-(H12/F12)</f>
        <v>0.23418803418803402</v>
      </c>
      <c r="H12" s="31">
        <v>31.382612871828105</v>
      </c>
      <c r="I12" s="16"/>
      <c r="J12" s="13">
        <f t="shared" si="0"/>
        <v>0</v>
      </c>
    </row>
    <row r="13" spans="2:10" x14ac:dyDescent="0.3">
      <c r="B13" s="63">
        <v>6220</v>
      </c>
      <c r="C13" s="14">
        <v>8595059740257</v>
      </c>
      <c r="D13" s="67" t="s">
        <v>11</v>
      </c>
      <c r="E13" s="15">
        <v>8</v>
      </c>
      <c r="F13" s="11">
        <v>40.979527968793384</v>
      </c>
      <c r="G13" s="65">
        <f>1-(H13/F13)</f>
        <v>0.23418803418803402</v>
      </c>
      <c r="H13" s="31">
        <v>31.382612871828105</v>
      </c>
      <c r="I13" s="16"/>
      <c r="J13" s="13">
        <f t="shared" si="0"/>
        <v>0</v>
      </c>
    </row>
    <row r="14" spans="2:10" x14ac:dyDescent="0.3">
      <c r="B14" s="63">
        <v>6228</v>
      </c>
      <c r="C14" s="14">
        <v>8411660421890</v>
      </c>
      <c r="D14" s="67" t="s">
        <v>8</v>
      </c>
      <c r="E14" s="15">
        <v>8</v>
      </c>
      <c r="F14" s="11">
        <v>40.979527968793391</v>
      </c>
      <c r="G14" s="65">
        <f>1-(H14/F14)</f>
        <v>0.23418803418803402</v>
      </c>
      <c r="H14" s="31">
        <v>31.382612871828108</v>
      </c>
      <c r="I14" s="16"/>
      <c r="J14" s="13">
        <f t="shared" si="0"/>
        <v>0</v>
      </c>
    </row>
    <row r="15" spans="2:10" x14ac:dyDescent="0.3">
      <c r="B15" s="63">
        <v>6222</v>
      </c>
      <c r="C15" s="14">
        <v>8595059740295</v>
      </c>
      <c r="D15" s="67" t="s">
        <v>7</v>
      </c>
      <c r="E15" s="15">
        <v>8</v>
      </c>
      <c r="F15" s="11">
        <v>40.979527968793391</v>
      </c>
      <c r="G15" s="65">
        <f>1-(H15/F15)</f>
        <v>0.23418803418803402</v>
      </c>
      <c r="H15" s="31">
        <v>31.382612871828108</v>
      </c>
      <c r="I15" s="16"/>
      <c r="J15" s="13">
        <f t="shared" si="0"/>
        <v>0</v>
      </c>
    </row>
    <row r="16" spans="2:10" x14ac:dyDescent="0.3">
      <c r="B16" s="63">
        <v>6241</v>
      </c>
      <c r="C16" s="14">
        <v>8411135007390</v>
      </c>
      <c r="D16" s="67" t="s">
        <v>35</v>
      </c>
      <c r="E16" s="15">
        <v>8</v>
      </c>
      <c r="F16" s="11">
        <v>40.985099999999996</v>
      </c>
      <c r="G16" s="65">
        <f>1-(H16/F16)</f>
        <v>0.23418803418803402</v>
      </c>
      <c r="H16" s="31">
        <v>31.386880000000005</v>
      </c>
      <c r="I16" s="16"/>
      <c r="J16" s="13">
        <f t="shared" si="0"/>
        <v>0</v>
      </c>
    </row>
    <row r="17" spans="2:10" x14ac:dyDescent="0.3">
      <c r="B17" s="63">
        <v>6242</v>
      </c>
      <c r="C17" s="14">
        <v>8411135007420</v>
      </c>
      <c r="D17" s="67" t="s">
        <v>36</v>
      </c>
      <c r="E17" s="15">
        <v>8</v>
      </c>
      <c r="F17" s="11">
        <v>40.985099999999996</v>
      </c>
      <c r="G17" s="65">
        <f>1-(H17/F17)</f>
        <v>0.23418803418803402</v>
      </c>
      <c r="H17" s="31">
        <v>31.386880000000005</v>
      </c>
      <c r="I17" s="16"/>
      <c r="J17" s="13">
        <f t="shared" si="0"/>
        <v>0</v>
      </c>
    </row>
    <row r="18" spans="2:10" x14ac:dyDescent="0.3">
      <c r="B18" s="63">
        <v>6230</v>
      </c>
      <c r="C18" s="14">
        <v>8595059740264</v>
      </c>
      <c r="D18" s="67" t="s">
        <v>4</v>
      </c>
      <c r="E18" s="15">
        <v>8</v>
      </c>
      <c r="F18" s="11">
        <v>64.373400000000004</v>
      </c>
      <c r="G18" s="65">
        <f>1-(H18/F18)</f>
        <v>0.11931623931623914</v>
      </c>
      <c r="H18" s="31">
        <v>56.692608000000014</v>
      </c>
      <c r="I18" s="16"/>
      <c r="J18" s="13">
        <f t="shared" si="0"/>
        <v>0</v>
      </c>
    </row>
    <row r="19" spans="2:10" x14ac:dyDescent="0.3">
      <c r="B19" s="63">
        <v>6243</v>
      </c>
      <c r="C19" s="14">
        <v>8411135007406</v>
      </c>
      <c r="D19" s="67" t="s">
        <v>37</v>
      </c>
      <c r="E19" s="15">
        <v>9</v>
      </c>
      <c r="F19" s="11">
        <v>64.373400000000004</v>
      </c>
      <c r="G19" s="65">
        <f>1-(H19/F19)</f>
        <v>0.11931623931623914</v>
      </c>
      <c r="H19" s="31">
        <v>56.692608000000014</v>
      </c>
      <c r="I19" s="16"/>
      <c r="J19" s="13">
        <f t="shared" si="0"/>
        <v>0</v>
      </c>
    </row>
    <row r="20" spans="2:10" x14ac:dyDescent="0.3">
      <c r="B20" s="63">
        <v>6244</v>
      </c>
      <c r="C20" s="14">
        <v>8411135007437</v>
      </c>
      <c r="D20" s="67" t="s">
        <v>38</v>
      </c>
      <c r="E20" s="15">
        <v>9</v>
      </c>
      <c r="F20" s="11">
        <v>64.373400000000004</v>
      </c>
      <c r="G20" s="65">
        <f>1-(H20/F20)</f>
        <v>0.11931623931623914</v>
      </c>
      <c r="H20" s="31">
        <v>56.692608000000014</v>
      </c>
      <c r="I20" s="16"/>
      <c r="J20" s="13">
        <f t="shared" si="0"/>
        <v>0</v>
      </c>
    </row>
    <row r="21" spans="2:10" x14ac:dyDescent="0.3">
      <c r="B21" s="63">
        <v>6233</v>
      </c>
      <c r="C21" s="14">
        <v>8411135351929</v>
      </c>
      <c r="D21" s="67" t="s">
        <v>3</v>
      </c>
      <c r="E21" s="15">
        <v>9</v>
      </c>
      <c r="F21" s="11">
        <v>64.374694488000003</v>
      </c>
      <c r="G21" s="65">
        <f>1-(H21/F21)</f>
        <v>0.11931623931623925</v>
      </c>
      <c r="H21" s="31">
        <v>56.693748034560009</v>
      </c>
      <c r="I21" s="16"/>
      <c r="J21" s="13">
        <f t="shared" si="0"/>
        <v>0</v>
      </c>
    </row>
    <row r="22" spans="2:10" x14ac:dyDescent="0.3">
      <c r="B22" s="63">
        <v>6234</v>
      </c>
      <c r="C22" s="14">
        <v>8411135351905</v>
      </c>
      <c r="D22" s="67" t="s">
        <v>2</v>
      </c>
      <c r="E22" s="15">
        <v>9</v>
      </c>
      <c r="F22" s="11">
        <v>64.374694488000003</v>
      </c>
      <c r="G22" s="65">
        <f>1-(H22/F22)</f>
        <v>0.11931623931623925</v>
      </c>
      <c r="H22" s="31">
        <v>56.693748034560009</v>
      </c>
      <c r="I22" s="16"/>
      <c r="J22" s="13">
        <f t="shared" si="0"/>
        <v>0</v>
      </c>
    </row>
    <row r="23" spans="2:10" x14ac:dyDescent="0.3">
      <c r="B23" s="63">
        <v>6235</v>
      </c>
      <c r="C23" s="14">
        <v>8411135351820</v>
      </c>
      <c r="D23" s="67" t="s">
        <v>1</v>
      </c>
      <c r="E23" s="15">
        <v>9</v>
      </c>
      <c r="F23" s="11">
        <v>64.374694488000003</v>
      </c>
      <c r="G23" s="65">
        <f>1-(H23/F23)</f>
        <v>0.11931623931623925</v>
      </c>
      <c r="H23" s="31">
        <v>56.693748034560009</v>
      </c>
      <c r="I23" s="16"/>
      <c r="J23" s="13">
        <f t="shared" si="0"/>
        <v>0</v>
      </c>
    </row>
    <row r="24" spans="2:10" x14ac:dyDescent="0.3">
      <c r="B24" s="63">
        <v>6232</v>
      </c>
      <c r="C24" s="14">
        <v>8595059740301</v>
      </c>
      <c r="D24" s="67" t="s">
        <v>0</v>
      </c>
      <c r="E24" s="15">
        <v>9</v>
      </c>
      <c r="F24" s="11">
        <v>64.374694488000003</v>
      </c>
      <c r="G24" s="65">
        <f>1-(H24/F24)</f>
        <v>0.11931623931623925</v>
      </c>
      <c r="H24" s="31">
        <v>56.693748034560009</v>
      </c>
      <c r="I24" s="16"/>
      <c r="J24" s="13">
        <f t="shared" si="0"/>
        <v>0</v>
      </c>
    </row>
    <row r="25" spans="2:10" x14ac:dyDescent="0.3">
      <c r="B25" s="63">
        <v>6239</v>
      </c>
      <c r="C25" s="14">
        <v>8411135005600</v>
      </c>
      <c r="D25" s="67" t="s">
        <v>14</v>
      </c>
      <c r="E25" s="15">
        <v>9</v>
      </c>
      <c r="F25" s="11">
        <v>71.485469639999991</v>
      </c>
      <c r="G25" s="65">
        <f>1-(H25/F25)</f>
        <v>4.2735042735042694E-2</v>
      </c>
      <c r="H25" s="31">
        <v>68.430535039999995</v>
      </c>
      <c r="I25" s="16"/>
      <c r="J25" s="13">
        <f t="shared" si="0"/>
        <v>0</v>
      </c>
    </row>
    <row r="26" spans="2:10" x14ac:dyDescent="0.3">
      <c r="B26" s="63">
        <v>6237</v>
      </c>
      <c r="C26" s="14">
        <v>8411135005587</v>
      </c>
      <c r="D26" s="67" t="s">
        <v>12</v>
      </c>
      <c r="E26" s="15">
        <v>6</v>
      </c>
      <c r="F26" s="11">
        <v>71.485469639999991</v>
      </c>
      <c r="G26" s="65">
        <f>1-(H26/F26)</f>
        <v>4.2735042735042694E-2</v>
      </c>
      <c r="H26" s="31">
        <v>68.430535039999995</v>
      </c>
      <c r="I26" s="16"/>
      <c r="J26" s="13">
        <f t="shared" si="0"/>
        <v>0</v>
      </c>
    </row>
    <row r="27" spans="2:10" x14ac:dyDescent="0.3">
      <c r="B27" s="63">
        <v>6238</v>
      </c>
      <c r="C27" s="14">
        <v>8411135005594</v>
      </c>
      <c r="D27" s="67" t="s">
        <v>13</v>
      </c>
      <c r="E27" s="15">
        <v>6</v>
      </c>
      <c r="F27" s="11">
        <v>71.492569199999991</v>
      </c>
      <c r="G27" s="65">
        <f>1-(H27/F27)</f>
        <v>4.2735042735042583E-2</v>
      </c>
      <c r="H27" s="31">
        <v>68.437331200000003</v>
      </c>
      <c r="I27" s="16"/>
      <c r="J27" s="13">
        <f t="shared" si="0"/>
        <v>0</v>
      </c>
    </row>
    <row r="28" spans="2:10" x14ac:dyDescent="0.3">
      <c r="B28" s="63">
        <v>6257</v>
      </c>
      <c r="C28" s="14">
        <v>8411660650771</v>
      </c>
      <c r="D28" s="67" t="s">
        <v>31</v>
      </c>
      <c r="E28" s="15">
        <v>6</v>
      </c>
      <c r="F28" s="11">
        <v>94.699799999999996</v>
      </c>
      <c r="G28" s="65">
        <f>1-(H28/F28)</f>
        <v>4.2735042735042694E-2</v>
      </c>
      <c r="H28" s="31">
        <v>90.652799999999999</v>
      </c>
      <c r="I28" s="16"/>
      <c r="J28" s="13">
        <f t="shared" si="0"/>
        <v>0</v>
      </c>
    </row>
    <row r="29" spans="2:10" x14ac:dyDescent="0.3">
      <c r="B29" s="63">
        <v>6258</v>
      </c>
      <c r="C29" s="14">
        <v>8411135354807</v>
      </c>
      <c r="D29" s="67" t="s">
        <v>17</v>
      </c>
      <c r="E29" s="15">
        <v>6</v>
      </c>
      <c r="F29" s="11">
        <v>94.699799999999996</v>
      </c>
      <c r="G29" s="65">
        <f>1-(H29/F29)</f>
        <v>4.2735042735042694E-2</v>
      </c>
      <c r="H29" s="31">
        <v>90.652799999999999</v>
      </c>
      <c r="I29" s="16"/>
      <c r="J29" s="13">
        <f t="shared" si="0"/>
        <v>0</v>
      </c>
    </row>
    <row r="30" spans="2:10" x14ac:dyDescent="0.3">
      <c r="B30" s="63">
        <v>6254</v>
      </c>
      <c r="C30" s="14">
        <v>8411660650023</v>
      </c>
      <c r="D30" s="67" t="s">
        <v>16</v>
      </c>
      <c r="E30" s="15">
        <v>6</v>
      </c>
      <c r="F30" s="11">
        <v>94.699799999999996</v>
      </c>
      <c r="G30" s="65">
        <f>1-(H30/F30)</f>
        <v>4.2735042735042694E-2</v>
      </c>
      <c r="H30" s="31">
        <v>90.652799999999999</v>
      </c>
      <c r="I30" s="16"/>
      <c r="J30" s="13">
        <f t="shared" si="0"/>
        <v>0</v>
      </c>
    </row>
    <row r="31" spans="2:10" x14ac:dyDescent="0.3">
      <c r="B31" s="63">
        <v>6255</v>
      </c>
      <c r="C31" s="14">
        <v>8411135354357</v>
      </c>
      <c r="D31" s="67" t="s">
        <v>15</v>
      </c>
      <c r="E31" s="15">
        <v>6</v>
      </c>
      <c r="F31" s="11">
        <v>94.699799999999996</v>
      </c>
      <c r="G31" s="65">
        <f>1-(H31/F31)</f>
        <v>4.2735042735042694E-2</v>
      </c>
      <c r="H31" s="31">
        <v>90.652799999999999</v>
      </c>
      <c r="I31" s="16"/>
      <c r="J31" s="13">
        <f t="shared" si="0"/>
        <v>0</v>
      </c>
    </row>
    <row r="32" spans="2:10" x14ac:dyDescent="0.3">
      <c r="B32" s="63">
        <v>6249</v>
      </c>
      <c r="C32" s="14">
        <v>8411135007246</v>
      </c>
      <c r="D32" s="67" t="s">
        <v>39</v>
      </c>
      <c r="E32" s="15">
        <v>6</v>
      </c>
      <c r="F32" s="11">
        <v>94.699799999999996</v>
      </c>
      <c r="G32" s="65">
        <f>1-(H32/F32)</f>
        <v>4.2735042735042694E-2</v>
      </c>
      <c r="H32" s="31">
        <v>90.652799999999999</v>
      </c>
      <c r="I32" s="16"/>
      <c r="J32" s="13">
        <f t="shared" si="0"/>
        <v>0</v>
      </c>
    </row>
    <row r="33" spans="2:10" x14ac:dyDescent="0.3">
      <c r="B33" s="63">
        <v>6259</v>
      </c>
      <c r="C33" s="14">
        <v>8411135007192</v>
      </c>
      <c r="D33" s="67" t="s">
        <v>40</v>
      </c>
      <c r="E33" s="15">
        <v>6</v>
      </c>
      <c r="F33" s="11">
        <v>94.699799999999996</v>
      </c>
      <c r="G33" s="65">
        <f>1-(H33/F33)</f>
        <v>4.2735042735042694E-2</v>
      </c>
      <c r="H33" s="31">
        <v>90.652799999999999</v>
      </c>
      <c r="I33" s="16"/>
      <c r="J33" s="13">
        <f t="shared" si="0"/>
        <v>0</v>
      </c>
    </row>
    <row r="34" spans="2:10" x14ac:dyDescent="0.3">
      <c r="B34" s="63">
        <v>6272</v>
      </c>
      <c r="C34" s="14">
        <v>8411135003705</v>
      </c>
      <c r="D34" s="67" t="s">
        <v>41</v>
      </c>
      <c r="E34" s="15">
        <v>6</v>
      </c>
      <c r="F34" s="11">
        <v>87.855304204096299</v>
      </c>
      <c r="G34" s="65">
        <f>1-(H34/F34)</f>
        <v>4.2735042735042694E-2</v>
      </c>
      <c r="H34" s="31">
        <v>84.100804024434069</v>
      </c>
      <c r="I34" s="16"/>
      <c r="J34" s="13">
        <f t="shared" si="0"/>
        <v>0</v>
      </c>
    </row>
    <row r="35" spans="2:10" x14ac:dyDescent="0.3">
      <c r="B35" s="64">
        <v>6274</v>
      </c>
      <c r="C35" s="17">
        <v>8411135006423</v>
      </c>
      <c r="D35" s="68" t="s">
        <v>30</v>
      </c>
      <c r="E35" s="15">
        <v>6</v>
      </c>
      <c r="F35" s="11">
        <v>120.07447339959074</v>
      </c>
      <c r="G35" s="65">
        <f>1-(H35/F35)</f>
        <v>4.2735042735042583E-2</v>
      </c>
      <c r="H35" s="31">
        <v>114.94308564747151</v>
      </c>
      <c r="I35" s="16"/>
      <c r="J35" s="13">
        <f t="shared" si="0"/>
        <v>0</v>
      </c>
    </row>
    <row r="36" spans="2:10" ht="17.25" thickBot="1" x14ac:dyDescent="0.35">
      <c r="B36" s="18"/>
      <c r="C36" s="19"/>
      <c r="D36" s="20"/>
      <c r="E36" s="21"/>
      <c r="F36" s="22"/>
      <c r="G36" s="23"/>
      <c r="H36" s="32"/>
      <c r="I36" s="24"/>
      <c r="J36" s="40">
        <f>SUM(J9:J35)</f>
        <v>0</v>
      </c>
    </row>
    <row r="37" spans="2:10" s="25" customFormat="1" ht="14.25" x14ac:dyDescent="0.3">
      <c r="B37" s="69" t="s">
        <v>42</v>
      </c>
      <c r="C37" s="33"/>
      <c r="D37" s="33" t="s">
        <v>43</v>
      </c>
      <c r="E37" s="36" t="s">
        <v>28</v>
      </c>
      <c r="F37" s="33">
        <v>0.01</v>
      </c>
      <c r="G37" s="33">
        <v>0</v>
      </c>
      <c r="H37" s="33">
        <v>0.01</v>
      </c>
      <c r="I37" s="36" t="s">
        <v>28</v>
      </c>
      <c r="J37" s="37"/>
    </row>
    <row r="38" spans="2:10" s="25" customFormat="1" ht="14.25" x14ac:dyDescent="0.3">
      <c r="B38" s="70" t="s">
        <v>42</v>
      </c>
      <c r="C38" s="34"/>
      <c r="D38" s="34" t="s">
        <v>43</v>
      </c>
      <c r="E38" s="38" t="s">
        <v>34</v>
      </c>
      <c r="F38" s="34">
        <v>0.01</v>
      </c>
      <c r="G38" s="34">
        <v>0</v>
      </c>
      <c r="H38" s="34">
        <v>0.01</v>
      </c>
      <c r="I38" s="38" t="s">
        <v>34</v>
      </c>
      <c r="J38" s="39"/>
    </row>
    <row r="39" spans="2:10" ht="228.75" customHeight="1" x14ac:dyDescent="0.3">
      <c r="B39" s="26"/>
      <c r="C39" s="27"/>
      <c r="D39" s="27"/>
      <c r="E39" s="76"/>
      <c r="F39" s="27"/>
      <c r="G39" s="71" t="s">
        <v>45</v>
      </c>
      <c r="H39" s="35"/>
      <c r="I39" s="27"/>
      <c r="J39" s="28"/>
    </row>
    <row r="40" spans="2:10" ht="24" customHeight="1" thickBot="1" x14ac:dyDescent="0.35">
      <c r="B40" s="50" t="s">
        <v>27</v>
      </c>
      <c r="C40" s="51"/>
      <c r="D40" s="51"/>
      <c r="E40" s="77"/>
      <c r="F40" s="51"/>
      <c r="G40" s="51"/>
      <c r="H40" s="52"/>
      <c r="I40" s="51"/>
      <c r="J40" s="53"/>
    </row>
  </sheetData>
  <sortState xmlns:xlrd2="http://schemas.microsoft.com/office/spreadsheetml/2017/richdata2" ref="A9:K35">
    <sortCondition ref="H9:H35"/>
  </sortState>
  <pageMargins left="0.70866141732283472" right="0.70866141732283472" top="0.78740157480314965" bottom="0.78740157480314965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magdalena.antuskova</dc:creator>
  <cp:lastModifiedBy>Magdaléna Antušková</cp:lastModifiedBy>
  <cp:lastPrinted>2024-05-03T10:57:43Z</cp:lastPrinted>
  <dcterms:created xsi:type="dcterms:W3CDTF">2022-06-02T08:30:41Z</dcterms:created>
  <dcterms:modified xsi:type="dcterms:W3CDTF">2024-05-03T10:58:59Z</dcterms:modified>
</cp:coreProperties>
</file>